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-120" yWindow="-120" windowWidth="15600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100" i="1" s="1"/>
  <c r="L80" i="1"/>
  <c r="L70" i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G100" i="1"/>
  <c r="H138" i="1"/>
  <c r="J176" i="1"/>
  <c r="H195" i="1"/>
  <c r="H43" i="1"/>
  <c r="F62" i="1"/>
  <c r="J81" i="1"/>
  <c r="H100" i="1"/>
  <c r="I138" i="1"/>
  <c r="G157" i="1"/>
  <c r="I195" i="1"/>
  <c r="L24" i="1"/>
  <c r="L81" i="1"/>
  <c r="L138" i="1"/>
  <c r="I43" i="1"/>
  <c r="I100" i="1"/>
  <c r="J138" i="1"/>
  <c r="H157" i="1"/>
  <c r="J195" i="1"/>
  <c r="H81" i="1"/>
  <c r="G81" i="1"/>
  <c r="G62" i="1"/>
  <c r="L196" i="1"/>
  <c r="F119" i="1"/>
  <c r="F138" i="1"/>
  <c r="F157" i="1"/>
  <c r="F176" i="1"/>
  <c r="F195" i="1"/>
  <c r="I24" i="1"/>
  <c r="I196" i="1" s="1"/>
  <c r="F24" i="1"/>
  <c r="J24" i="1"/>
  <c r="H24" i="1"/>
  <c r="G24" i="1"/>
  <c r="H196" i="1" l="1"/>
  <c r="J196" i="1"/>
  <c r="F196" i="1"/>
  <c r="G196" i="1"/>
</calcChain>
</file>

<file path=xl/sharedStrings.xml><?xml version="1.0" encoding="utf-8"?>
<sst xmlns="http://schemas.openxmlformats.org/spreadsheetml/2006/main" count="271" uniqueCount="83">
  <si>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</si>
  <si>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</si>
  <si>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</si>
  <si>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</si>
  <si>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</si>
  <si>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</si>
  <si>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</si>
  <si>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</si>
  <si>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</si>
  <si>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</si>
  <si>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</si>
  <si>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</si>
  <si>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</si>
  <si>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</si>
  <si>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</si>
  <si>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</si>
  <si>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</si>
  <si>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</si>
  <si>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</si>
  <si>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</si>
  <si>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</si>
  <si>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</si>
  <si>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</si>
  <si>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</si>
  <si>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</si>
  <si>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</si>
  <si>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</si>
  <si>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</si>
  <si>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</si>
  <si>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</si>
  <si>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</si>
  <si>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</si>
  <si>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</si>
  <si>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</si>
  <si>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</si>
  <si>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</si>
  <si>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</si>
  <si>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</si>
  <si>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</si>
  <si>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</si>
  <si>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лапша домашняя с курицей</t>
  </si>
  <si>
    <t>549/2004 148/2004</t>
  </si>
  <si>
    <t>Кофейный напиток на молоке</t>
  </si>
  <si>
    <t>Хлеб пшеничный  с сыром</t>
  </si>
  <si>
    <t>пром.пр-ва</t>
  </si>
  <si>
    <t>Рис отварной</t>
  </si>
  <si>
    <t>Птица отварная с соусом паровым</t>
  </si>
  <si>
    <t xml:space="preserve">Чай с сахаром </t>
  </si>
  <si>
    <t>Хлеб пшеничный</t>
  </si>
  <si>
    <t>Зеленый горошек</t>
  </si>
  <si>
    <t>таб4/2004</t>
  </si>
  <si>
    <t>487/2004 583/2004</t>
  </si>
  <si>
    <t>686/2004</t>
  </si>
  <si>
    <t>Суп картофельный с пшеном</t>
  </si>
  <si>
    <t>136/1994</t>
  </si>
  <si>
    <t>Компот из сухофруктов с сахаром</t>
  </si>
  <si>
    <t>639/2004</t>
  </si>
  <si>
    <t>Хлеб пшеничный с сыром</t>
  </si>
  <si>
    <t>Чай с сахаром</t>
  </si>
  <si>
    <t>Каша гречневая рассыпчатая</t>
  </si>
  <si>
    <t>257/таб4</t>
  </si>
  <si>
    <t>Котлета рубленная из птицы</t>
  </si>
  <si>
    <t>498/2004</t>
  </si>
  <si>
    <t>Икра кабачковая</t>
  </si>
  <si>
    <t xml:space="preserve">Суп картофельный с пшеном </t>
  </si>
  <si>
    <t>Каша рисовая вязкая молочная с маслом</t>
  </si>
  <si>
    <t>284/2008</t>
  </si>
  <si>
    <t>макароны отварные</t>
  </si>
  <si>
    <t>332/2004</t>
  </si>
  <si>
    <t>котлеты рубленные из птицы</t>
  </si>
  <si>
    <t xml:space="preserve">Хлеб пшеничный </t>
  </si>
  <si>
    <t>Картофель отварной</t>
  </si>
  <si>
    <t>518/2004</t>
  </si>
  <si>
    <t>Биточки рыбные</t>
  </si>
  <si>
    <t>364/2008</t>
  </si>
  <si>
    <t xml:space="preserve">Хлеб пшеничный  </t>
  </si>
  <si>
    <t>Огурец соленый</t>
  </si>
  <si>
    <t>Плов из птицы</t>
  </si>
  <si>
    <t>492/2004</t>
  </si>
  <si>
    <t>Помидор соленый</t>
  </si>
  <si>
    <t>Чай с сахаром и лимоном</t>
  </si>
  <si>
    <t>МБОУ начальная школа-детский сад</t>
  </si>
  <si>
    <t xml:space="preserve">Климова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</si>
</sst>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2" xfId="1" applyFill="1" applyBorder="1" applyAlignment="1" applyProtection="1">
      <alignment wrapText="1"/>
      <protection locked="0"/>
    </xf>
    <xf numFmtId="1" fontId="11" fillId="4" borderId="22" xfId="1" applyNumberFormat="1" applyFill="1" applyBorder="1" applyProtection="1">
      <protection locked="0"/>
    </xf>
    <xf numFmtId="0" fontId="12" fillId="5" borderId="23" xfId="0" applyFont="1" applyFill="1" applyBorder="1" applyAlignment="1" applyProtection="1">
      <alignment horizontal="right"/>
      <protection locked="0"/>
    </xf>
    <xf numFmtId="0" fontId="11" fillId="4" borderId="22" xfId="1" applyFill="1" applyBorder="1" applyProtection="1">
      <protection locked="0"/>
    </xf>
    <xf numFmtId="0" fontId="11" fillId="4" borderId="24" xfId="1" applyFill="1" applyBorder="1" applyAlignment="1" applyProtection="1">
      <alignment wrapText="1"/>
      <protection locked="0"/>
    </xf>
    <xf numFmtId="1" fontId="11" fillId="4" borderId="24" xfId="1" applyNumberFormat="1" applyFill="1" applyBorder="1" applyProtection="1">
      <protection locked="0"/>
    </xf>
    <xf numFmtId="1" fontId="11" fillId="4" borderId="25" xfId="1" applyNumberFormat="1" applyFill="1" applyBorder="1" applyProtection="1">
      <protection locked="0"/>
    </xf>
    <xf numFmtId="0" fontId="11" fillId="4" borderId="24" xfId="1" applyFill="1" applyBorder="1" applyProtection="1">
      <protection locked="0"/>
    </xf>
    <xf numFmtId="0" fontId="11" fillId="4" borderId="26" xfId="1" applyFill="1" applyBorder="1" applyAlignment="1" applyProtection="1">
      <alignment wrapText="1"/>
      <protection locked="0"/>
    </xf>
    <xf numFmtId="1" fontId="11" fillId="4" borderId="26" xfId="1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11" fillId="4" borderId="27" xfId="1" applyNumberFormat="1" applyFill="1" applyBorder="1" applyProtection="1">
      <protection locked="0"/>
    </xf>
    <xf numFmtId="1" fontId="11" fillId="4" borderId="28" xfId="1" applyNumberFormat="1" applyFill="1" applyBorder="1" applyProtection="1">
      <protection locked="0"/>
    </xf>
    <xf numFmtId="0" fontId="11" fillId="4" borderId="26" xfId="1" applyFill="1" applyBorder="1" applyProtection="1">
      <protection locked="0"/>
    </xf>
    <xf numFmtId="0" fontId="11" fillId="0" borderId="2" xfId="1" applyBorder="1" applyProtection="1">
      <protection locked="0"/>
    </xf>
    <xf numFmtId="1" fontId="11" fillId="0" borderId="2" xfId="1" applyNumberFormat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P137" sqref="P13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81</v>
      </c>
      <c r="D1" s="68"/>
      <c r="E1" s="68"/>
      <c r="F1" s="12" t="s">
        <v>16</v>
      </c>
      <c r="G1" s="2" t="s">
        <v>17</v>
      </c>
      <c r="H1" s="69" t="s">
        <v>39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82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8</v>
      </c>
      <c r="I3" s="46">
        <v>8</v>
      </c>
      <c r="J3" s="47">
        <v>2025</v>
      </c>
      <c r="K3" s="1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40</v>
      </c>
      <c r="F6" s="49">
        <v>325</v>
      </c>
      <c r="G6" s="50">
        <v>8.3000000000000007</v>
      </c>
      <c r="H6" s="50">
        <v>6.8</v>
      </c>
      <c r="I6" s="50">
        <v>33</v>
      </c>
      <c r="J6" s="50">
        <v>198</v>
      </c>
      <c r="K6" s="51" t="s">
        <v>41</v>
      </c>
      <c r="L6" s="39">
        <v>80</v>
      </c>
    </row>
    <row r="7" spans="1:12" ht="14.4" x14ac:dyDescent="0.3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4.4" x14ac:dyDescent="0.3">
      <c r="A8" s="23"/>
      <c r="B8" s="15"/>
      <c r="C8" s="11"/>
      <c r="D8" s="7" t="s">
        <v>22</v>
      </c>
      <c r="E8" s="52" t="s">
        <v>42</v>
      </c>
      <c r="F8" s="53">
        <v>200</v>
      </c>
      <c r="G8" s="53">
        <v>3</v>
      </c>
      <c r="H8" s="53">
        <v>2</v>
      </c>
      <c r="I8" s="54">
        <v>29</v>
      </c>
      <c r="J8" s="53">
        <v>134</v>
      </c>
      <c r="K8" s="55">
        <v>637</v>
      </c>
      <c r="L8" s="41"/>
    </row>
    <row r="9" spans="1:12" ht="14.4" x14ac:dyDescent="0.3">
      <c r="A9" s="23"/>
      <c r="B9" s="15"/>
      <c r="C9" s="11"/>
      <c r="D9" s="7" t="s">
        <v>23</v>
      </c>
      <c r="E9" s="52" t="s">
        <v>43</v>
      </c>
      <c r="F9" s="53">
        <v>125</v>
      </c>
      <c r="G9" s="53">
        <v>7.6</v>
      </c>
      <c r="H9" s="53">
        <v>10</v>
      </c>
      <c r="I9" s="54">
        <v>20.7</v>
      </c>
      <c r="J9" s="41">
        <v>217</v>
      </c>
      <c r="K9" s="55" t="s">
        <v>44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18.899999999999999</v>
      </c>
      <c r="H13" s="19">
        <f t="shared" si="0"/>
        <v>18.8</v>
      </c>
      <c r="I13" s="19">
        <f t="shared" si="0"/>
        <v>82.7</v>
      </c>
      <c r="J13" s="19">
        <f t="shared" si="0"/>
        <v>549</v>
      </c>
      <c r="K13" s="25"/>
      <c r="L13" s="19">
        <f t="shared" ref="L13" si="1">SUM(L6:L12)</f>
        <v>80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650</v>
      </c>
      <c r="G24" s="32">
        <f t="shared" ref="G24:J24" si="4">G13+G23</f>
        <v>18.899999999999999</v>
      </c>
      <c r="H24" s="32">
        <f t="shared" si="4"/>
        <v>18.8</v>
      </c>
      <c r="I24" s="32">
        <f t="shared" si="4"/>
        <v>82.7</v>
      </c>
      <c r="J24" s="32">
        <f t="shared" si="4"/>
        <v>549</v>
      </c>
      <c r="K24" s="32"/>
      <c r="L24" s="32">
        <f t="shared" ref="L24" si="5">L13+L23</f>
        <v>80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45</v>
      </c>
      <c r="F25" s="49">
        <v>150</v>
      </c>
      <c r="G25" s="49">
        <v>2.2000000000000002</v>
      </c>
      <c r="H25" s="49">
        <v>0.5</v>
      </c>
      <c r="I25" s="59">
        <v>24.9</v>
      </c>
      <c r="J25" s="39">
        <v>258</v>
      </c>
      <c r="K25" s="51" t="s">
        <v>50</v>
      </c>
      <c r="L25" s="39">
        <v>80</v>
      </c>
    </row>
    <row r="26" spans="1:12" ht="14.4" x14ac:dyDescent="0.3">
      <c r="A26" s="14"/>
      <c r="B26" s="15"/>
      <c r="C26" s="11"/>
      <c r="D26" s="6" t="s">
        <v>28</v>
      </c>
      <c r="E26" s="52" t="s">
        <v>46</v>
      </c>
      <c r="F26" s="53">
        <v>90</v>
      </c>
      <c r="G26" s="53">
        <v>11</v>
      </c>
      <c r="H26" s="53">
        <v>17</v>
      </c>
      <c r="I26" s="54">
        <v>0</v>
      </c>
      <c r="J26" s="41">
        <v>114</v>
      </c>
      <c r="K26" s="55" t="s">
        <v>51</v>
      </c>
      <c r="L26" s="41"/>
    </row>
    <row r="27" spans="1:12" ht="15" thickBot="1" x14ac:dyDescent="0.35">
      <c r="A27" s="14"/>
      <c r="B27" s="15"/>
      <c r="C27" s="11"/>
      <c r="D27" s="7" t="s">
        <v>22</v>
      </c>
      <c r="E27" s="56" t="s">
        <v>58</v>
      </c>
      <c r="F27" s="57">
        <v>200</v>
      </c>
      <c r="G27" s="57">
        <v>0</v>
      </c>
      <c r="H27" s="57">
        <v>0</v>
      </c>
      <c r="I27" s="60">
        <v>14</v>
      </c>
      <c r="J27" s="41">
        <v>56</v>
      </c>
      <c r="K27" s="61" t="s">
        <v>52</v>
      </c>
      <c r="L27" s="41"/>
    </row>
    <row r="28" spans="1:12" ht="14.4" x14ac:dyDescent="0.3">
      <c r="A28" s="14"/>
      <c r="B28" s="15"/>
      <c r="C28" s="11"/>
      <c r="D28" s="7" t="s">
        <v>23</v>
      </c>
      <c r="E28" s="52" t="s">
        <v>48</v>
      </c>
      <c r="F28" s="53">
        <v>80</v>
      </c>
      <c r="G28" s="53">
        <v>3.8</v>
      </c>
      <c r="H28" s="53">
        <v>0.3</v>
      </c>
      <c r="I28" s="54">
        <v>20.7</v>
      </c>
      <c r="J28" s="41">
        <v>117</v>
      </c>
      <c r="K28" s="55" t="s">
        <v>44</v>
      </c>
      <c r="L28" s="41"/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thickBot="1" x14ac:dyDescent="0.35">
      <c r="A30" s="14"/>
      <c r="B30" s="15"/>
      <c r="C30" s="11"/>
      <c r="D30" s="58" t="s">
        <v>26</v>
      </c>
      <c r="E30" s="52" t="s">
        <v>49</v>
      </c>
      <c r="F30" s="53">
        <v>60</v>
      </c>
      <c r="G30" s="53">
        <v>1.92</v>
      </c>
      <c r="H30" s="53">
        <v>0.12</v>
      </c>
      <c r="I30" s="54">
        <v>3.96</v>
      </c>
      <c r="J30" s="41">
        <v>34</v>
      </c>
      <c r="K30" s="55" t="s">
        <v>44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18.920000000000002</v>
      </c>
      <c r="H32" s="19">
        <f t="shared" ref="H32" si="7">SUM(H25:H31)</f>
        <v>17.920000000000002</v>
      </c>
      <c r="I32" s="19">
        <f t="shared" ref="I32" si="8">SUM(I25:I31)</f>
        <v>63.559999999999995</v>
      </c>
      <c r="J32" s="19">
        <f t="shared" ref="J32:L32" si="9">SUM(J25:J31)</f>
        <v>579</v>
      </c>
      <c r="K32" s="25"/>
      <c r="L32" s="19">
        <f t="shared" si="9"/>
        <v>80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580</v>
      </c>
      <c r="G43" s="32">
        <f t="shared" ref="G43" si="14">G32+G42</f>
        <v>18.920000000000002</v>
      </c>
      <c r="H43" s="32">
        <f t="shared" ref="H43" si="15">H32+H42</f>
        <v>17.920000000000002</v>
      </c>
      <c r="I43" s="32">
        <f t="shared" ref="I43" si="16">I32+I42</f>
        <v>63.559999999999995</v>
      </c>
      <c r="J43" s="32">
        <f t="shared" ref="J43:L43" si="17">J32+J42</f>
        <v>579</v>
      </c>
      <c r="K43" s="32"/>
      <c r="L43" s="32">
        <f t="shared" si="17"/>
        <v>80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53</v>
      </c>
      <c r="F44" s="49">
        <v>350</v>
      </c>
      <c r="G44" s="49">
        <v>9</v>
      </c>
      <c r="H44" s="49">
        <v>9</v>
      </c>
      <c r="I44" s="59">
        <v>11</v>
      </c>
      <c r="J44" s="39">
        <v>141</v>
      </c>
      <c r="K44" s="42" t="s">
        <v>54</v>
      </c>
      <c r="L44" s="39">
        <v>80</v>
      </c>
    </row>
    <row r="45" spans="1:12" ht="14.4" x14ac:dyDescent="0.3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thickBot="1" x14ac:dyDescent="0.35">
      <c r="A46" s="23"/>
      <c r="B46" s="15"/>
      <c r="C46" s="11"/>
      <c r="D46" s="7" t="s">
        <v>22</v>
      </c>
      <c r="E46" s="56" t="s">
        <v>55</v>
      </c>
      <c r="F46" s="57">
        <v>200</v>
      </c>
      <c r="G46" s="57">
        <v>0.32</v>
      </c>
      <c r="H46" s="57">
        <v>0</v>
      </c>
      <c r="I46" s="60">
        <v>32.86</v>
      </c>
      <c r="J46" s="41">
        <v>133</v>
      </c>
      <c r="K46" s="61" t="s">
        <v>56</v>
      </c>
      <c r="L46" s="41"/>
    </row>
    <row r="47" spans="1:12" ht="14.4" x14ac:dyDescent="0.3">
      <c r="A47" s="23"/>
      <c r="B47" s="15"/>
      <c r="C47" s="11"/>
      <c r="D47" s="7" t="s">
        <v>23</v>
      </c>
      <c r="E47" s="52" t="s">
        <v>57</v>
      </c>
      <c r="F47" s="53">
        <v>100</v>
      </c>
      <c r="G47" s="53">
        <v>7.6</v>
      </c>
      <c r="H47" s="53">
        <v>10</v>
      </c>
      <c r="I47" s="54">
        <v>20.7</v>
      </c>
      <c r="J47" s="41">
        <v>197</v>
      </c>
      <c r="K47" s="55" t="s">
        <v>44</v>
      </c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650</v>
      </c>
      <c r="G51" s="19">
        <f t="shared" ref="G51" si="18">SUM(G44:G50)</f>
        <v>16.920000000000002</v>
      </c>
      <c r="H51" s="19">
        <f t="shared" ref="H51" si="19">SUM(H44:H50)</f>
        <v>19</v>
      </c>
      <c r="I51" s="19">
        <f t="shared" ref="I51" si="20">SUM(I44:I50)</f>
        <v>64.56</v>
      </c>
      <c r="J51" s="19">
        <f t="shared" ref="J51:L51" si="21">SUM(J44:J50)</f>
        <v>471</v>
      </c>
      <c r="K51" s="25"/>
      <c r="L51" s="19">
        <f t="shared" si="21"/>
        <v>80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650</v>
      </c>
      <c r="G62" s="32">
        <f t="shared" ref="G62" si="26">G51+G61</f>
        <v>16.920000000000002</v>
      </c>
      <c r="H62" s="32">
        <f t="shared" ref="H62" si="27">H51+H61</f>
        <v>19</v>
      </c>
      <c r="I62" s="32">
        <f t="shared" ref="I62" si="28">I51+I61</f>
        <v>64.56</v>
      </c>
      <c r="J62" s="32">
        <f t="shared" ref="J62:L62" si="29">J51+J61</f>
        <v>471</v>
      </c>
      <c r="K62" s="32"/>
      <c r="L62" s="32">
        <f t="shared" si="29"/>
        <v>80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59</v>
      </c>
      <c r="F63" s="49">
        <v>150</v>
      </c>
      <c r="G63" s="49">
        <v>4.2</v>
      </c>
      <c r="H63" s="49">
        <v>1.1000000000000001</v>
      </c>
      <c r="I63" s="59">
        <v>20.5</v>
      </c>
      <c r="J63" s="39">
        <v>103</v>
      </c>
      <c r="K63" s="51" t="s">
        <v>60</v>
      </c>
      <c r="L63" s="39">
        <v>80</v>
      </c>
    </row>
    <row r="64" spans="1:12" ht="14.4" x14ac:dyDescent="0.3">
      <c r="A64" s="23"/>
      <c r="B64" s="15"/>
      <c r="C64" s="11"/>
      <c r="D64" s="6" t="s">
        <v>28</v>
      </c>
      <c r="E64" s="52" t="s">
        <v>61</v>
      </c>
      <c r="F64" s="53">
        <v>90</v>
      </c>
      <c r="G64" s="53">
        <v>10</v>
      </c>
      <c r="H64" s="53">
        <v>12.9</v>
      </c>
      <c r="I64" s="54">
        <v>11</v>
      </c>
      <c r="J64" s="41">
        <v>210</v>
      </c>
      <c r="K64" s="42" t="s">
        <v>62</v>
      </c>
      <c r="L64" s="41"/>
    </row>
    <row r="65" spans="1:12" ht="15" thickBot="1" x14ac:dyDescent="0.35">
      <c r="A65" s="23"/>
      <c r="B65" s="15"/>
      <c r="C65" s="11"/>
      <c r="D65" s="7" t="s">
        <v>22</v>
      </c>
      <c r="E65" s="56" t="s">
        <v>58</v>
      </c>
      <c r="F65" s="57">
        <v>200</v>
      </c>
      <c r="G65" s="57">
        <v>0</v>
      </c>
      <c r="H65" s="57">
        <v>0</v>
      </c>
      <c r="I65" s="60">
        <v>14</v>
      </c>
      <c r="J65" s="41">
        <v>56</v>
      </c>
      <c r="K65" s="61" t="s">
        <v>52</v>
      </c>
      <c r="L65" s="41"/>
    </row>
    <row r="66" spans="1:12" ht="14.4" x14ac:dyDescent="0.3">
      <c r="A66" s="23"/>
      <c r="B66" s="15"/>
      <c r="C66" s="11"/>
      <c r="D66" s="7" t="s">
        <v>23</v>
      </c>
      <c r="E66" s="52" t="s">
        <v>57</v>
      </c>
      <c r="F66" s="53">
        <v>100</v>
      </c>
      <c r="G66" s="53">
        <v>7.6</v>
      </c>
      <c r="H66" s="53">
        <v>10</v>
      </c>
      <c r="I66" s="54">
        <v>20.7</v>
      </c>
      <c r="J66" s="41">
        <v>197</v>
      </c>
      <c r="K66" s="55" t="s">
        <v>44</v>
      </c>
      <c r="L66" s="41"/>
    </row>
    <row r="67" spans="1:12" ht="14.4" x14ac:dyDescent="0.3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 t="s">
        <v>26</v>
      </c>
      <c r="E68" s="52" t="s">
        <v>63</v>
      </c>
      <c r="F68" s="53">
        <v>60</v>
      </c>
      <c r="G68" s="53">
        <v>0.5</v>
      </c>
      <c r="H68" s="53">
        <v>2</v>
      </c>
      <c r="I68" s="54">
        <v>3.25</v>
      </c>
      <c r="J68" s="41">
        <v>63</v>
      </c>
      <c r="K68" s="55" t="s">
        <v>44</v>
      </c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22.299999999999997</v>
      </c>
      <c r="H70" s="19">
        <f t="shared" ref="H70" si="31">SUM(H63:H69)</f>
        <v>26</v>
      </c>
      <c r="I70" s="19">
        <f t="shared" ref="I70" si="32">SUM(I63:I69)</f>
        <v>69.45</v>
      </c>
      <c r="J70" s="19">
        <f t="shared" ref="J70:L70" si="33">SUM(J63:J69)</f>
        <v>629</v>
      </c>
      <c r="K70" s="25"/>
      <c r="L70" s="19">
        <f t="shared" si="33"/>
        <v>80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600</v>
      </c>
      <c r="G81" s="32">
        <f t="shared" ref="G81" si="38">G70+G80</f>
        <v>22.299999999999997</v>
      </c>
      <c r="H81" s="32">
        <f t="shared" ref="H81" si="39">H70+H80</f>
        <v>26</v>
      </c>
      <c r="I81" s="32">
        <f t="shared" ref="I81" si="40">I70+I80</f>
        <v>69.45</v>
      </c>
      <c r="J81" s="32">
        <f t="shared" ref="J81:L81" si="41">J70+J80</f>
        <v>629</v>
      </c>
      <c r="K81" s="32"/>
      <c r="L81" s="32">
        <f t="shared" si="41"/>
        <v>80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64</v>
      </c>
      <c r="F82" s="49">
        <v>350</v>
      </c>
      <c r="G82" s="49">
        <v>9</v>
      </c>
      <c r="H82" s="49">
        <v>9.0180000000000007</v>
      </c>
      <c r="I82" s="59">
        <v>11</v>
      </c>
      <c r="J82" s="39">
        <v>141</v>
      </c>
      <c r="K82" s="51" t="s">
        <v>54</v>
      </c>
      <c r="L82" s="39">
        <v>80</v>
      </c>
    </row>
    <row r="83" spans="1:12" ht="14.4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3"/>
      <c r="B84" s="15"/>
      <c r="C84" s="11"/>
      <c r="D84" s="7" t="s">
        <v>22</v>
      </c>
      <c r="E84" s="62" t="s">
        <v>42</v>
      </c>
      <c r="F84" s="62">
        <v>200</v>
      </c>
      <c r="G84" s="63">
        <v>3</v>
      </c>
      <c r="H84" s="62">
        <v>2</v>
      </c>
      <c r="I84" s="62">
        <v>29</v>
      </c>
      <c r="J84" s="41">
        <v>134</v>
      </c>
      <c r="K84" s="62">
        <v>637</v>
      </c>
      <c r="L84" s="41"/>
    </row>
    <row r="85" spans="1:12" ht="14.4" x14ac:dyDescent="0.3">
      <c r="A85" s="23"/>
      <c r="B85" s="15"/>
      <c r="C85" s="11"/>
      <c r="D85" s="7" t="s">
        <v>23</v>
      </c>
      <c r="E85" s="52" t="s">
        <v>43</v>
      </c>
      <c r="F85" s="53">
        <v>120</v>
      </c>
      <c r="G85" s="53">
        <v>7.6</v>
      </c>
      <c r="H85" s="53">
        <v>10</v>
      </c>
      <c r="I85" s="54">
        <v>20.7</v>
      </c>
      <c r="J85" s="41">
        <v>197</v>
      </c>
      <c r="K85" s="55" t="s">
        <v>44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19.600000000000001</v>
      </c>
      <c r="H89" s="19">
        <f t="shared" ref="H89" si="43">SUM(H82:H88)</f>
        <v>21.018000000000001</v>
      </c>
      <c r="I89" s="19">
        <f t="shared" ref="I89" si="44">SUM(I82:I88)</f>
        <v>60.7</v>
      </c>
      <c r="J89" s="19">
        <f t="shared" ref="J89:L89" si="45">SUM(J82:J88)</f>
        <v>472</v>
      </c>
      <c r="K89" s="25"/>
      <c r="L89" s="19">
        <f t="shared" si="45"/>
        <v>80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670</v>
      </c>
      <c r="G100" s="32">
        <f t="shared" ref="G100" si="50">G89+G99</f>
        <v>19.600000000000001</v>
      </c>
      <c r="H100" s="32">
        <f t="shared" ref="H100" si="51">H89+H99</f>
        <v>21.018000000000001</v>
      </c>
      <c r="I100" s="32">
        <f t="shared" ref="I100" si="52">I89+I99</f>
        <v>60.7</v>
      </c>
      <c r="J100" s="32">
        <f t="shared" ref="J100:L100" si="53">J89+J99</f>
        <v>472</v>
      </c>
      <c r="K100" s="32"/>
      <c r="L100" s="32">
        <f t="shared" si="53"/>
        <v>80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65</v>
      </c>
      <c r="F101" s="49">
        <v>240</v>
      </c>
      <c r="G101" s="49">
        <v>8.1</v>
      </c>
      <c r="H101" s="49">
        <v>11</v>
      </c>
      <c r="I101" s="59">
        <v>39</v>
      </c>
      <c r="J101" s="39">
        <v>269</v>
      </c>
      <c r="K101" s="51" t="s">
        <v>66</v>
      </c>
      <c r="L101" s="39">
        <v>80</v>
      </c>
    </row>
    <row r="102" spans="1:12" ht="14.4" x14ac:dyDescent="0.3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thickBot="1" x14ac:dyDescent="0.35">
      <c r="A103" s="23"/>
      <c r="B103" s="15"/>
      <c r="C103" s="11"/>
      <c r="D103" s="7" t="s">
        <v>22</v>
      </c>
      <c r="E103" s="56" t="s">
        <v>42</v>
      </c>
      <c r="F103" s="57">
        <v>200</v>
      </c>
      <c r="G103" s="57">
        <v>3</v>
      </c>
      <c r="H103" s="57">
        <v>2</v>
      </c>
      <c r="I103" s="60">
        <v>29</v>
      </c>
      <c r="J103" s="41">
        <v>134</v>
      </c>
      <c r="K103" s="61">
        <v>637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43</v>
      </c>
      <c r="F104" s="53">
        <v>100</v>
      </c>
      <c r="G104" s="53">
        <v>8</v>
      </c>
      <c r="H104" s="53">
        <v>10</v>
      </c>
      <c r="I104" s="54">
        <v>20.7</v>
      </c>
      <c r="J104" s="41">
        <v>197</v>
      </c>
      <c r="K104" s="55" t="s">
        <v>44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19.100000000000001</v>
      </c>
      <c r="H108" s="19">
        <f t="shared" si="54"/>
        <v>23</v>
      </c>
      <c r="I108" s="19">
        <f t="shared" si="54"/>
        <v>88.7</v>
      </c>
      <c r="J108" s="19">
        <f t="shared" si="54"/>
        <v>600</v>
      </c>
      <c r="K108" s="25"/>
      <c r="L108" s="19">
        <f t="shared" ref="L108" si="55">SUM(L101:L107)</f>
        <v>80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540</v>
      </c>
      <c r="G119" s="32">
        <f t="shared" ref="G119" si="58">G108+G118</f>
        <v>19.100000000000001</v>
      </c>
      <c r="H119" s="32">
        <f t="shared" ref="H119" si="59">H108+H118</f>
        <v>23</v>
      </c>
      <c r="I119" s="32">
        <f t="shared" ref="I119" si="60">I108+I118</f>
        <v>88.7</v>
      </c>
      <c r="J119" s="32">
        <f t="shared" ref="J119:L119" si="61">J108+J118</f>
        <v>600</v>
      </c>
      <c r="K119" s="32"/>
      <c r="L119" s="32">
        <f t="shared" si="61"/>
        <v>80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67</v>
      </c>
      <c r="F120" s="49">
        <v>150</v>
      </c>
      <c r="G120" s="49">
        <v>3</v>
      </c>
      <c r="H120" s="49">
        <v>5.0999999999999996</v>
      </c>
      <c r="I120" s="59">
        <v>23.5</v>
      </c>
      <c r="J120" s="39">
        <v>168</v>
      </c>
      <c r="K120" s="51" t="s">
        <v>68</v>
      </c>
      <c r="L120" s="39">
        <v>80</v>
      </c>
    </row>
    <row r="121" spans="1:12" ht="14.4" x14ac:dyDescent="0.3">
      <c r="A121" s="14"/>
      <c r="B121" s="15"/>
      <c r="C121" s="11"/>
      <c r="D121" s="6" t="s">
        <v>28</v>
      </c>
      <c r="E121" s="52" t="s">
        <v>69</v>
      </c>
      <c r="F121" s="53">
        <v>90</v>
      </c>
      <c r="G121" s="53">
        <v>10</v>
      </c>
      <c r="H121" s="53">
        <v>13</v>
      </c>
      <c r="I121" s="54">
        <v>11</v>
      </c>
      <c r="J121" s="41">
        <v>210</v>
      </c>
      <c r="K121" s="55" t="s">
        <v>62</v>
      </c>
      <c r="L121" s="41"/>
    </row>
    <row r="122" spans="1:12" ht="15" thickBot="1" x14ac:dyDescent="0.35">
      <c r="A122" s="14"/>
      <c r="B122" s="15"/>
      <c r="C122" s="11"/>
      <c r="D122" s="7" t="s">
        <v>22</v>
      </c>
      <c r="E122" s="56" t="s">
        <v>47</v>
      </c>
      <c r="F122" s="57">
        <v>200</v>
      </c>
      <c r="G122" s="57">
        <v>0</v>
      </c>
      <c r="H122" s="57">
        <v>0</v>
      </c>
      <c r="I122" s="60">
        <v>14</v>
      </c>
      <c r="J122" s="41">
        <v>56</v>
      </c>
      <c r="K122" s="61" t="s">
        <v>52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2" t="s">
        <v>70</v>
      </c>
      <c r="F123" s="53">
        <v>80</v>
      </c>
      <c r="G123" s="53">
        <v>4</v>
      </c>
      <c r="H123" s="53">
        <v>0.24</v>
      </c>
      <c r="I123" s="54">
        <v>20.7</v>
      </c>
      <c r="J123" s="41">
        <v>17</v>
      </c>
      <c r="K123" s="55" t="s">
        <v>44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 t="s">
        <v>26</v>
      </c>
      <c r="E125" s="52" t="s">
        <v>49</v>
      </c>
      <c r="F125" s="53">
        <v>60</v>
      </c>
      <c r="G125" s="53">
        <v>1.92</v>
      </c>
      <c r="H125" s="53">
        <v>0.12</v>
      </c>
      <c r="I125" s="54">
        <v>3.96</v>
      </c>
      <c r="J125" s="41">
        <v>34</v>
      </c>
      <c r="K125" s="55" t="s">
        <v>44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18.920000000000002</v>
      </c>
      <c r="H127" s="19">
        <f t="shared" si="62"/>
        <v>18.46</v>
      </c>
      <c r="I127" s="19">
        <f t="shared" si="62"/>
        <v>73.16</v>
      </c>
      <c r="J127" s="19">
        <f t="shared" si="62"/>
        <v>485</v>
      </c>
      <c r="K127" s="25"/>
      <c r="L127" s="19">
        <f t="shared" ref="L127" si="63">SUM(L120:L126)</f>
        <v>80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580</v>
      </c>
      <c r="G138" s="32">
        <f t="shared" ref="G138" si="66">G127+G137</f>
        <v>18.920000000000002</v>
      </c>
      <c r="H138" s="32">
        <f t="shared" ref="H138" si="67">H127+H137</f>
        <v>18.46</v>
      </c>
      <c r="I138" s="32">
        <f t="shared" ref="I138" si="68">I127+I137</f>
        <v>73.16</v>
      </c>
      <c r="J138" s="32">
        <f t="shared" ref="J138:L138" si="69">J127+J137</f>
        <v>485</v>
      </c>
      <c r="K138" s="32"/>
      <c r="L138" s="32">
        <f t="shared" si="69"/>
        <v>80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40</v>
      </c>
      <c r="F139" s="49">
        <v>325</v>
      </c>
      <c r="G139" s="50">
        <v>8.3000000000000007</v>
      </c>
      <c r="H139" s="50">
        <v>6.8</v>
      </c>
      <c r="I139" s="50">
        <v>33</v>
      </c>
      <c r="J139" s="50">
        <v>198</v>
      </c>
      <c r="K139" s="51" t="s">
        <v>41</v>
      </c>
      <c r="L139" s="39">
        <v>80</v>
      </c>
    </row>
    <row r="140" spans="1:12" ht="14.4" x14ac:dyDescent="0.3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22</v>
      </c>
      <c r="E141" s="52" t="s">
        <v>80</v>
      </c>
      <c r="F141" s="53">
        <v>200</v>
      </c>
      <c r="G141" s="53">
        <v>0</v>
      </c>
      <c r="H141" s="53">
        <v>0</v>
      </c>
      <c r="I141" s="54">
        <v>14</v>
      </c>
      <c r="J141" s="53">
        <v>56</v>
      </c>
      <c r="K141" s="55" t="s">
        <v>52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2" t="s">
        <v>43</v>
      </c>
      <c r="F142" s="53">
        <v>125</v>
      </c>
      <c r="G142" s="53">
        <v>7.6</v>
      </c>
      <c r="H142" s="53">
        <v>10</v>
      </c>
      <c r="I142" s="54">
        <v>20.7</v>
      </c>
      <c r="J142" s="41">
        <v>217</v>
      </c>
      <c r="K142" s="55" t="s">
        <v>44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15.9</v>
      </c>
      <c r="H146" s="19">
        <f t="shared" si="70"/>
        <v>16.8</v>
      </c>
      <c r="I146" s="19">
        <f t="shared" si="70"/>
        <v>67.7</v>
      </c>
      <c r="J146" s="19">
        <f t="shared" si="70"/>
        <v>471</v>
      </c>
      <c r="K146" s="25"/>
      <c r="L146" s="19">
        <f t="shared" ref="L146" si="71">SUM(L139:L145)</f>
        <v>80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650</v>
      </c>
      <c r="G157" s="32">
        <f t="shared" ref="G157" si="74">G146+G156</f>
        <v>15.9</v>
      </c>
      <c r="H157" s="32">
        <f t="shared" ref="H157" si="75">H146+H156</f>
        <v>16.8</v>
      </c>
      <c r="I157" s="32">
        <f t="shared" ref="I157" si="76">I146+I156</f>
        <v>67.7</v>
      </c>
      <c r="J157" s="32">
        <f t="shared" ref="J157:L157" si="77">J146+J156</f>
        <v>471</v>
      </c>
      <c r="K157" s="32"/>
      <c r="L157" s="32">
        <f t="shared" si="77"/>
        <v>80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71</v>
      </c>
      <c r="F158" s="49">
        <v>150</v>
      </c>
      <c r="G158" s="49">
        <v>3.5</v>
      </c>
      <c r="H158" s="49">
        <v>4.5</v>
      </c>
      <c r="I158" s="59">
        <v>23.7</v>
      </c>
      <c r="J158" s="39">
        <v>254</v>
      </c>
      <c r="K158" s="51" t="s">
        <v>72</v>
      </c>
      <c r="L158" s="39">
        <v>80</v>
      </c>
    </row>
    <row r="159" spans="1:12" ht="14.4" x14ac:dyDescent="0.3">
      <c r="A159" s="23"/>
      <c r="B159" s="15"/>
      <c r="C159" s="11"/>
      <c r="D159" s="6" t="s">
        <v>28</v>
      </c>
      <c r="E159" s="52" t="s">
        <v>73</v>
      </c>
      <c r="F159" s="53">
        <v>90</v>
      </c>
      <c r="G159" s="53">
        <v>11</v>
      </c>
      <c r="H159" s="53">
        <v>13</v>
      </c>
      <c r="I159" s="54">
        <v>15.5</v>
      </c>
      <c r="J159" s="41">
        <v>185</v>
      </c>
      <c r="K159" s="55" t="s">
        <v>74</v>
      </c>
      <c r="L159" s="41"/>
    </row>
    <row r="160" spans="1:12" ht="15" thickBot="1" x14ac:dyDescent="0.35">
      <c r="A160" s="23"/>
      <c r="B160" s="15"/>
      <c r="C160" s="11"/>
      <c r="D160" s="7" t="s">
        <v>22</v>
      </c>
      <c r="E160" s="56" t="s">
        <v>58</v>
      </c>
      <c r="F160" s="57">
        <v>200</v>
      </c>
      <c r="G160" s="57">
        <v>0</v>
      </c>
      <c r="H160" s="57">
        <v>0</v>
      </c>
      <c r="I160" s="60">
        <v>14</v>
      </c>
      <c r="J160" s="41">
        <v>56</v>
      </c>
      <c r="K160" s="61" t="s">
        <v>52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52" t="s">
        <v>75</v>
      </c>
      <c r="F161" s="53">
        <v>80</v>
      </c>
      <c r="G161" s="53">
        <v>4</v>
      </c>
      <c r="H161" s="53">
        <v>0.24</v>
      </c>
      <c r="I161" s="54">
        <v>20.7</v>
      </c>
      <c r="J161" s="41">
        <v>117</v>
      </c>
      <c r="K161" s="55" t="s">
        <v>44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 t="s">
        <v>26</v>
      </c>
      <c r="E163" s="52" t="s">
        <v>76</v>
      </c>
      <c r="F163" s="53">
        <v>60</v>
      </c>
      <c r="G163" s="53">
        <v>0.4</v>
      </c>
      <c r="H163" s="53">
        <v>0</v>
      </c>
      <c r="I163" s="54">
        <v>1.3</v>
      </c>
      <c r="J163" s="41">
        <v>20</v>
      </c>
      <c r="K163" s="55" t="s">
        <v>44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18.899999999999999</v>
      </c>
      <c r="H165" s="19">
        <f t="shared" si="78"/>
        <v>17.739999999999998</v>
      </c>
      <c r="I165" s="19">
        <f t="shared" si="78"/>
        <v>75.2</v>
      </c>
      <c r="J165" s="19">
        <f t="shared" si="78"/>
        <v>632</v>
      </c>
      <c r="K165" s="25"/>
      <c r="L165" s="19">
        <f t="shared" ref="L165" si="79">SUM(L158:L164)</f>
        <v>80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580</v>
      </c>
      <c r="G176" s="32">
        <f t="shared" ref="G176" si="82">G165+G175</f>
        <v>18.899999999999999</v>
      </c>
      <c r="H176" s="32">
        <f t="shared" ref="H176" si="83">H165+H175</f>
        <v>17.739999999999998</v>
      </c>
      <c r="I176" s="32">
        <f t="shared" ref="I176" si="84">I165+I175</f>
        <v>75.2</v>
      </c>
      <c r="J176" s="32">
        <f t="shared" ref="J176:L176" si="85">J165+J175</f>
        <v>632</v>
      </c>
      <c r="K176" s="32"/>
      <c r="L176" s="32">
        <f t="shared" si="85"/>
        <v>80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77</v>
      </c>
      <c r="F177" s="49">
        <v>240</v>
      </c>
      <c r="G177" s="49">
        <v>14</v>
      </c>
      <c r="H177" s="49">
        <v>17</v>
      </c>
      <c r="I177" s="59">
        <v>35</v>
      </c>
      <c r="J177" s="39">
        <v>290</v>
      </c>
      <c r="K177" s="51" t="s">
        <v>78</v>
      </c>
      <c r="L177" s="39">
        <v>80</v>
      </c>
    </row>
    <row r="178" spans="1:12" ht="14.4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thickBot="1" x14ac:dyDescent="0.35">
      <c r="A179" s="23"/>
      <c r="B179" s="15"/>
      <c r="C179" s="11"/>
      <c r="D179" s="7" t="s">
        <v>22</v>
      </c>
      <c r="E179" s="56" t="s">
        <v>47</v>
      </c>
      <c r="F179" s="57">
        <v>200</v>
      </c>
      <c r="G179" s="57">
        <v>0</v>
      </c>
      <c r="H179" s="57">
        <v>0</v>
      </c>
      <c r="I179" s="60">
        <v>14</v>
      </c>
      <c r="J179" s="41">
        <v>56</v>
      </c>
      <c r="K179" s="61" t="s">
        <v>52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2" t="s">
        <v>75</v>
      </c>
      <c r="F180" s="53">
        <v>80</v>
      </c>
      <c r="G180" s="53">
        <v>4</v>
      </c>
      <c r="H180" s="53">
        <v>0.24</v>
      </c>
      <c r="I180" s="54">
        <v>20.7</v>
      </c>
      <c r="J180" s="41">
        <v>117</v>
      </c>
      <c r="K180" s="55" t="s">
        <v>44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3"/>
      <c r="B182" s="15"/>
      <c r="C182" s="11"/>
      <c r="D182" s="6" t="s">
        <v>26</v>
      </c>
      <c r="E182" s="52" t="s">
        <v>79</v>
      </c>
      <c r="F182" s="53">
        <v>60</v>
      </c>
      <c r="G182" s="53">
        <v>0.6</v>
      </c>
      <c r="H182" s="53">
        <v>0</v>
      </c>
      <c r="I182" s="54">
        <v>1.3</v>
      </c>
      <c r="J182" s="41">
        <v>20</v>
      </c>
      <c r="K182" s="55" t="s">
        <v>44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18.600000000000001</v>
      </c>
      <c r="H184" s="19">
        <f t="shared" si="86"/>
        <v>17.239999999999998</v>
      </c>
      <c r="I184" s="19">
        <f t="shared" si="86"/>
        <v>71</v>
      </c>
      <c r="J184" s="19">
        <f t="shared" si="86"/>
        <v>483</v>
      </c>
      <c r="K184" s="25"/>
      <c r="L184" s="19">
        <f t="shared" ref="L184" si="87">SUM(L177:L183)</f>
        <v>80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580</v>
      </c>
      <c r="G195" s="32">
        <f t="shared" ref="G195" si="90">G184+G194</f>
        <v>18.600000000000001</v>
      </c>
      <c r="H195" s="32">
        <f t="shared" ref="H195" si="91">H184+H194</f>
        <v>17.239999999999998</v>
      </c>
      <c r="I195" s="32">
        <f t="shared" ref="I195" si="92">I184+I194</f>
        <v>71</v>
      </c>
      <c r="J195" s="32">
        <f t="shared" ref="J195:L195" si="93">J184+J194</f>
        <v>483</v>
      </c>
      <c r="K195" s="32"/>
      <c r="L195" s="32">
        <f t="shared" si="93"/>
        <v>80</v>
      </c>
    </row>
    <row r="196" spans="1:12" ht="13.8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608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18.805999999999997</v>
      </c>
      <c r="H196" s="34">
        <f t="shared" si="94"/>
        <v>19.597800000000003</v>
      </c>
      <c r="I196" s="34">
        <f t="shared" si="94"/>
        <v>71.673000000000002</v>
      </c>
      <c r="J196" s="34">
        <f t="shared" si="94"/>
        <v>537.1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Климова</cp:lastModifiedBy>
  <dcterms:created xsi:type="dcterms:W3CDTF">2022-05-16T14:23:56Z</dcterms:created>
  <dcterms:modified xsi:type="dcterms:W3CDTF">2026-03-17T15:08:08Z</dcterms:modified>
</cp:coreProperties>
</file>